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E67" lockStructure="1"/>
  <bookViews>
    <workbookView windowWidth="28800" windowHeight="12375"/>
  </bookViews>
  <sheets>
    <sheet name="排名" sheetId="1" r:id="rId1"/>
  </sheets>
  <definedNames>
    <definedName name="_xlnm.Print_Titles" localSheetId="0">排名!$1:$2</definedName>
    <definedName name="_xlnm._FilterDatabase" localSheetId="0" hidden="1">排名!$A$2:$K$28</definedName>
  </definedNames>
  <calcPr calcId="144525" fullPrecision="0"/>
</workbook>
</file>

<file path=xl/sharedStrings.xml><?xml version="1.0" encoding="utf-8"?>
<sst xmlns="http://schemas.openxmlformats.org/spreadsheetml/2006/main" count="101" uniqueCount="83">
  <si>
    <t>附件2：海南省农垦海口中等专业学校2023年公开招聘
综合成绩汇总表</t>
  </si>
  <si>
    <t>序号</t>
  </si>
  <si>
    <t>报考岗位</t>
  </si>
  <si>
    <t>准考证号</t>
  </si>
  <si>
    <t>姓名</t>
  </si>
  <si>
    <t>笔试成绩</t>
  </si>
  <si>
    <t>笔试成绩*60%</t>
  </si>
  <si>
    <t>面试成绩</t>
  </si>
  <si>
    <t>面试成绩*40%</t>
  </si>
  <si>
    <t>综合成绩</t>
  </si>
  <si>
    <t>排名</t>
  </si>
  <si>
    <t>备注</t>
  </si>
  <si>
    <t>0106-心理健康教师</t>
  </si>
  <si>
    <t>202311110304</t>
  </si>
  <si>
    <t>田红梅</t>
  </si>
  <si>
    <t>77.00</t>
  </si>
  <si>
    <t>202311110306</t>
  </si>
  <si>
    <t>黄朝玮</t>
  </si>
  <si>
    <t>79.00</t>
  </si>
  <si>
    <t>202311110301</t>
  </si>
  <si>
    <t>吴皖宁</t>
  </si>
  <si>
    <t>73.33</t>
  </si>
  <si>
    <t>0105-教育学教师</t>
  </si>
  <si>
    <t>202311110114</t>
  </si>
  <si>
    <t>刘雨</t>
  </si>
  <si>
    <t>82.33</t>
  </si>
  <si>
    <t>0107-历史教师</t>
  </si>
  <si>
    <t>202311110430</t>
  </si>
  <si>
    <t>刘英</t>
  </si>
  <si>
    <t>75.67</t>
  </si>
  <si>
    <t>202311110512</t>
  </si>
  <si>
    <t>王梨丹</t>
  </si>
  <si>
    <t>78.33</t>
  </si>
  <si>
    <t>202311110317</t>
  </si>
  <si>
    <t>李嘉</t>
  </si>
  <si>
    <t>71.67</t>
  </si>
  <si>
    <t>202311110414</t>
  </si>
  <si>
    <t>钟祥薇</t>
  </si>
  <si>
    <t>75.33</t>
  </si>
  <si>
    <t>202311110324</t>
  </si>
  <si>
    <t>谢香梅</t>
  </si>
  <si>
    <t>70.33</t>
  </si>
  <si>
    <t>202311110423</t>
  </si>
  <si>
    <t>吴基庆</t>
  </si>
  <si>
    <t>64.33</t>
  </si>
  <si>
    <t>0103-美术教师</t>
  </si>
  <si>
    <t>202311110108</t>
  </si>
  <si>
    <t>张文燕</t>
  </si>
  <si>
    <t>202311110111</t>
  </si>
  <si>
    <t>李思彤</t>
  </si>
  <si>
    <t>0101-电子商务教师</t>
  </si>
  <si>
    <t>202311110101</t>
  </si>
  <si>
    <t>王轩</t>
  </si>
  <si>
    <t>0104-体育教师</t>
  </si>
  <si>
    <t>202311110210</t>
  </si>
  <si>
    <t>邓明达</t>
  </si>
  <si>
    <t>202311110204</t>
  </si>
  <si>
    <t>熊婉琦</t>
  </si>
  <si>
    <t>202311110223</t>
  </si>
  <si>
    <t>占家豪</t>
  </si>
  <si>
    <t>202311110202</t>
  </si>
  <si>
    <t>韩联定</t>
  </si>
  <si>
    <t>202311110229</t>
  </si>
  <si>
    <t>刘宗</t>
  </si>
  <si>
    <t>202311110215</t>
  </si>
  <si>
    <t>陈岳胜</t>
  </si>
  <si>
    <t>0108-会计</t>
  </si>
  <si>
    <t>202311110602</t>
  </si>
  <si>
    <t>符玉秋</t>
  </si>
  <si>
    <t>202311110607</t>
  </si>
  <si>
    <t>曾川</t>
  </si>
  <si>
    <t>202311110603</t>
  </si>
  <si>
    <t>吴风娃</t>
  </si>
  <si>
    <t>面试不合格</t>
  </si>
  <si>
    <t>0109-办公室文秘</t>
  </si>
  <si>
    <t>202311110627</t>
  </si>
  <si>
    <t>迟越男</t>
  </si>
  <si>
    <t>202311110629</t>
  </si>
  <si>
    <t>黄巧斌</t>
  </si>
  <si>
    <t>202311110623</t>
  </si>
  <si>
    <t>李梦怡</t>
  </si>
  <si>
    <t>202311110624</t>
  </si>
  <si>
    <t>吴佩婷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</si>
</sst>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);\(0\)"/>
    <numFmt numFmtId="178" formatCode="0.00;[Red]0.00"/>
    <numFmt numFmtId="179" formatCode="0.00_);[Red]\(0.00\)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K26" sqref="K26"/>
    </sheetView>
  </sheetViews>
  <sheetFormatPr defaultColWidth="9" defaultRowHeight="33" customHeight="1"/>
  <cols>
    <col min="1" max="1" width="7.125" style="2" customWidth="1"/>
    <col min="2" max="2" width="24.375" style="2" customWidth="1"/>
    <col min="3" max="3" width="17.125" style="2" customWidth="1"/>
    <col min="4" max="4" width="11.625" style="2" customWidth="1"/>
    <col min="5" max="5" width="13.25" style="3" customWidth="1"/>
    <col min="6" max="6" width="13.75" style="3" customWidth="1"/>
    <col min="7" max="8" width="13" style="3" customWidth="1"/>
    <col min="9" max="9" width="12.75" style="3" customWidth="1"/>
    <col min="10" max="10" width="7.875" style="4" customWidth="1"/>
    <col min="11" max="11" width="14" style="2" customWidth="1"/>
    <col min="12" max="16384" width="9" style="2"/>
  </cols>
  <sheetData>
    <row r="1" ht="59" customHeight="1" spans="1:11">
      <c r="A1" s="5" t="s">
        <v>0</v>
      </c>
      <c r="B1" s="6"/>
      <c r="C1" s="6"/>
      <c r="D1" s="6"/>
      <c r="E1" s="7"/>
      <c r="F1" s="7"/>
      <c r="G1" s="7"/>
      <c r="H1" s="7"/>
      <c r="I1" s="7"/>
      <c r="J1" s="17"/>
      <c r="K1" s="6"/>
    </row>
    <row r="2" s="1" customFormat="1" ht="42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8" t="s">
        <v>10</v>
      </c>
      <c r="K2" s="8" t="s">
        <v>11</v>
      </c>
    </row>
    <row r="3" customHeight="1" spans="1:11">
      <c r="A3" s="10">
        <v>1</v>
      </c>
      <c r="B3" s="11" t="s">
        <v>12</v>
      </c>
      <c r="C3" s="11" t="s">
        <v>13</v>
      </c>
      <c r="D3" s="12" t="s">
        <v>14</v>
      </c>
      <c r="E3" s="13">
        <v>76.5</v>
      </c>
      <c r="F3" s="14">
        <f>E3*0.6</f>
        <v>45.9</v>
      </c>
      <c r="G3" s="15" t="s">
        <v>15</v>
      </c>
      <c r="H3" s="14">
        <f>G3*0.4</f>
        <v>30.8</v>
      </c>
      <c r="I3" s="14">
        <f>F3+H3</f>
        <v>76.7</v>
      </c>
      <c r="J3" s="19">
        <v>1</v>
      </c>
      <c r="K3" s="10"/>
    </row>
    <row r="4" customHeight="1" spans="1:11">
      <c r="A4" s="10">
        <v>2</v>
      </c>
      <c r="B4" s="11" t="s">
        <v>12</v>
      </c>
      <c r="C4" s="11" t="s">
        <v>16</v>
      </c>
      <c r="D4" s="12" t="s">
        <v>17</v>
      </c>
      <c r="E4" s="13">
        <v>74</v>
      </c>
      <c r="F4" s="14">
        <f t="shared" ref="F4:F28" si="0">E4*0.6</f>
        <v>44.4</v>
      </c>
      <c r="G4" s="15" t="s">
        <v>18</v>
      </c>
      <c r="H4" s="14">
        <f t="shared" ref="H4:H28" si="1">G4*0.4</f>
        <v>31.6</v>
      </c>
      <c r="I4" s="14">
        <f t="shared" ref="I4:I28" si="2">F4+H4</f>
        <v>76</v>
      </c>
      <c r="J4" s="19">
        <v>2</v>
      </c>
      <c r="K4" s="10"/>
    </row>
    <row r="5" customHeight="1" spans="1:11">
      <c r="A5" s="10">
        <v>3</v>
      </c>
      <c r="B5" s="11" t="s">
        <v>12</v>
      </c>
      <c r="C5" s="11" t="s">
        <v>19</v>
      </c>
      <c r="D5" s="12" t="s">
        <v>20</v>
      </c>
      <c r="E5" s="13">
        <v>71.5</v>
      </c>
      <c r="F5" s="14">
        <f t="shared" si="0"/>
        <v>42.9</v>
      </c>
      <c r="G5" s="15" t="s">
        <v>21</v>
      </c>
      <c r="H5" s="14">
        <f t="shared" si="1"/>
        <v>29.33</v>
      </c>
      <c r="I5" s="14">
        <f t="shared" si="2"/>
        <v>72.23</v>
      </c>
      <c r="J5" s="19">
        <v>3</v>
      </c>
      <c r="K5" s="10"/>
    </row>
    <row r="6" customHeight="1" spans="1:11">
      <c r="A6" s="10">
        <v>4</v>
      </c>
      <c r="B6" s="11" t="s">
        <v>22</v>
      </c>
      <c r="C6" s="11" t="s">
        <v>23</v>
      </c>
      <c r="D6" s="12" t="s">
        <v>24</v>
      </c>
      <c r="E6" s="13">
        <v>73.5</v>
      </c>
      <c r="F6" s="14">
        <f t="shared" si="0"/>
        <v>44.1</v>
      </c>
      <c r="G6" s="15" t="s">
        <v>25</v>
      </c>
      <c r="H6" s="14">
        <f t="shared" si="1"/>
        <v>32.93</v>
      </c>
      <c r="I6" s="14">
        <f t="shared" si="2"/>
        <v>77.03</v>
      </c>
      <c r="J6" s="19">
        <v>1</v>
      </c>
      <c r="K6" s="10"/>
    </row>
    <row r="7" customHeight="1" spans="1:11">
      <c r="A7" s="10">
        <v>5</v>
      </c>
      <c r="B7" s="11" t="s">
        <v>26</v>
      </c>
      <c r="C7" s="11" t="s">
        <v>27</v>
      </c>
      <c r="D7" s="12" t="s">
        <v>28</v>
      </c>
      <c r="E7" s="13">
        <v>71.5</v>
      </c>
      <c r="F7" s="14">
        <f t="shared" si="0"/>
        <v>42.9</v>
      </c>
      <c r="G7" s="15" t="s">
        <v>29</v>
      </c>
      <c r="H7" s="14">
        <f t="shared" si="1"/>
        <v>30.27</v>
      </c>
      <c r="I7" s="14">
        <f t="shared" si="2"/>
        <v>73.17</v>
      </c>
      <c r="J7" s="19">
        <v>1</v>
      </c>
      <c r="K7" s="10"/>
    </row>
    <row r="8" customHeight="1" spans="1:11">
      <c r="A8" s="10">
        <v>6</v>
      </c>
      <c r="B8" s="11" t="s">
        <v>26</v>
      </c>
      <c r="C8" s="11" t="s">
        <v>30</v>
      </c>
      <c r="D8" s="12" t="s">
        <v>31</v>
      </c>
      <c r="E8" s="13">
        <v>69.5</v>
      </c>
      <c r="F8" s="14">
        <f t="shared" si="0"/>
        <v>41.7</v>
      </c>
      <c r="G8" s="15" t="s">
        <v>32</v>
      </c>
      <c r="H8" s="14">
        <f t="shared" si="1"/>
        <v>31.33</v>
      </c>
      <c r="I8" s="14">
        <f t="shared" si="2"/>
        <v>73.03</v>
      </c>
      <c r="J8" s="19">
        <v>2</v>
      </c>
      <c r="K8" s="10"/>
    </row>
    <row r="9" customHeight="1" spans="1:11">
      <c r="A9" s="10">
        <v>7</v>
      </c>
      <c r="B9" s="11" t="s">
        <v>26</v>
      </c>
      <c r="C9" s="11" t="s">
        <v>33</v>
      </c>
      <c r="D9" s="12" t="s">
        <v>34</v>
      </c>
      <c r="E9" s="13">
        <v>73.5</v>
      </c>
      <c r="F9" s="14">
        <f t="shared" si="0"/>
        <v>44.1</v>
      </c>
      <c r="G9" s="15" t="s">
        <v>35</v>
      </c>
      <c r="H9" s="14">
        <f t="shared" si="1"/>
        <v>28.67</v>
      </c>
      <c r="I9" s="14">
        <f t="shared" si="2"/>
        <v>72.77</v>
      </c>
      <c r="J9" s="19">
        <v>3</v>
      </c>
      <c r="K9" s="10"/>
    </row>
    <row r="10" customHeight="1" spans="1:11">
      <c r="A10" s="10">
        <v>8</v>
      </c>
      <c r="B10" s="11" t="s">
        <v>26</v>
      </c>
      <c r="C10" s="11" t="s">
        <v>36</v>
      </c>
      <c r="D10" s="12" t="s">
        <v>37</v>
      </c>
      <c r="E10" s="13">
        <v>71</v>
      </c>
      <c r="F10" s="14">
        <f t="shared" si="0"/>
        <v>42.6</v>
      </c>
      <c r="G10" s="15" t="s">
        <v>38</v>
      </c>
      <c r="H10" s="14">
        <f t="shared" si="1"/>
        <v>30.13</v>
      </c>
      <c r="I10" s="14">
        <f t="shared" si="2"/>
        <v>72.73</v>
      </c>
      <c r="J10" s="19">
        <v>4</v>
      </c>
      <c r="K10" s="10"/>
    </row>
    <row r="11" customHeight="1" spans="1:11">
      <c r="A11" s="10">
        <v>9</v>
      </c>
      <c r="B11" s="11" t="s">
        <v>26</v>
      </c>
      <c r="C11" s="11" t="s">
        <v>39</v>
      </c>
      <c r="D11" s="12" t="s">
        <v>40</v>
      </c>
      <c r="E11" s="13">
        <v>72</v>
      </c>
      <c r="F11" s="14">
        <f t="shared" si="0"/>
        <v>43.2</v>
      </c>
      <c r="G11" s="15" t="s">
        <v>41</v>
      </c>
      <c r="H11" s="14">
        <f t="shared" si="1"/>
        <v>28.13</v>
      </c>
      <c r="I11" s="14">
        <f t="shared" si="2"/>
        <v>71.33</v>
      </c>
      <c r="J11" s="19">
        <v>5</v>
      </c>
      <c r="K11" s="10"/>
    </row>
    <row r="12" customHeight="1" spans="1:11">
      <c r="A12" s="10">
        <v>10</v>
      </c>
      <c r="B12" s="11" t="s">
        <v>26</v>
      </c>
      <c r="C12" s="11" t="s">
        <v>42</v>
      </c>
      <c r="D12" s="12" t="s">
        <v>43</v>
      </c>
      <c r="E12" s="13">
        <v>69.5</v>
      </c>
      <c r="F12" s="14">
        <f t="shared" si="0"/>
        <v>41.7</v>
      </c>
      <c r="G12" s="15" t="s">
        <v>44</v>
      </c>
      <c r="H12" s="14">
        <f t="shared" si="1"/>
        <v>25.73</v>
      </c>
      <c r="I12" s="14">
        <f t="shared" si="2"/>
        <v>67.43</v>
      </c>
      <c r="J12" s="19">
        <v>6</v>
      </c>
      <c r="K12" s="10"/>
    </row>
    <row r="13" s="2" customFormat="1" customHeight="1" spans="1:11">
      <c r="A13" s="10">
        <v>11</v>
      </c>
      <c r="B13" s="11" t="s">
        <v>45</v>
      </c>
      <c r="C13" s="11" t="s">
        <v>46</v>
      </c>
      <c r="D13" s="12" t="s">
        <v>47</v>
      </c>
      <c r="E13" s="13">
        <v>73.5</v>
      </c>
      <c r="F13" s="14">
        <f t="shared" si="0"/>
        <v>44.1</v>
      </c>
      <c r="G13" s="16">
        <v>72</v>
      </c>
      <c r="H13" s="14">
        <f t="shared" si="1"/>
        <v>28.8</v>
      </c>
      <c r="I13" s="14">
        <f t="shared" si="2"/>
        <v>72.9</v>
      </c>
      <c r="J13" s="10">
        <v>1</v>
      </c>
      <c r="K13" s="10"/>
    </row>
    <row r="14" s="2" customFormat="1" customHeight="1" spans="1:11">
      <c r="A14" s="10">
        <v>12</v>
      </c>
      <c r="B14" s="11" t="s">
        <v>45</v>
      </c>
      <c r="C14" s="11" t="s">
        <v>48</v>
      </c>
      <c r="D14" s="12" t="s">
        <v>49</v>
      </c>
      <c r="E14" s="13">
        <v>70</v>
      </c>
      <c r="F14" s="14">
        <f t="shared" si="0"/>
        <v>42</v>
      </c>
      <c r="G14" s="16">
        <v>71.67</v>
      </c>
      <c r="H14" s="14">
        <f t="shared" si="1"/>
        <v>28.67</v>
      </c>
      <c r="I14" s="14">
        <f t="shared" si="2"/>
        <v>70.67</v>
      </c>
      <c r="J14" s="10">
        <v>2</v>
      </c>
      <c r="K14" s="10"/>
    </row>
    <row r="15" s="2" customFormat="1" customHeight="1" spans="1:11">
      <c r="A15" s="10">
        <v>13</v>
      </c>
      <c r="B15" s="11" t="s">
        <v>50</v>
      </c>
      <c r="C15" s="11" t="s">
        <v>51</v>
      </c>
      <c r="D15" s="12" t="s">
        <v>52</v>
      </c>
      <c r="E15" s="13">
        <v>72</v>
      </c>
      <c r="F15" s="14">
        <f t="shared" si="0"/>
        <v>43.2</v>
      </c>
      <c r="G15" s="16">
        <v>70.67</v>
      </c>
      <c r="H15" s="14">
        <f t="shared" si="1"/>
        <v>28.27</v>
      </c>
      <c r="I15" s="14">
        <f t="shared" si="2"/>
        <v>71.47</v>
      </c>
      <c r="J15" s="10">
        <v>1</v>
      </c>
      <c r="K15" s="10"/>
    </row>
    <row r="16" s="2" customFormat="1" customHeight="1" spans="1:11">
      <c r="A16" s="10">
        <v>14</v>
      </c>
      <c r="B16" s="11" t="s">
        <v>53</v>
      </c>
      <c r="C16" s="11" t="s">
        <v>54</v>
      </c>
      <c r="D16" s="12" t="s">
        <v>55</v>
      </c>
      <c r="E16" s="13">
        <v>70.5</v>
      </c>
      <c r="F16" s="14">
        <f t="shared" si="0"/>
        <v>42.3</v>
      </c>
      <c r="G16" s="16">
        <v>83</v>
      </c>
      <c r="H16" s="14">
        <f t="shared" si="1"/>
        <v>33.2</v>
      </c>
      <c r="I16" s="14">
        <f t="shared" si="2"/>
        <v>75.5</v>
      </c>
      <c r="J16" s="10">
        <v>1</v>
      </c>
      <c r="K16" s="10"/>
    </row>
    <row r="17" s="2" customFormat="1" customHeight="1" spans="1:11">
      <c r="A17" s="10">
        <v>15</v>
      </c>
      <c r="B17" s="11" t="s">
        <v>53</v>
      </c>
      <c r="C17" s="11" t="s">
        <v>56</v>
      </c>
      <c r="D17" s="12" t="s">
        <v>57</v>
      </c>
      <c r="E17" s="13">
        <v>71</v>
      </c>
      <c r="F17" s="14">
        <f t="shared" si="0"/>
        <v>42.6</v>
      </c>
      <c r="G17" s="16">
        <v>81</v>
      </c>
      <c r="H17" s="14">
        <f t="shared" si="1"/>
        <v>32.4</v>
      </c>
      <c r="I17" s="14">
        <f t="shared" si="2"/>
        <v>75</v>
      </c>
      <c r="J17" s="10">
        <v>2</v>
      </c>
      <c r="K17" s="10"/>
    </row>
    <row r="18" s="2" customFormat="1" customHeight="1" spans="1:11">
      <c r="A18" s="10">
        <v>16</v>
      </c>
      <c r="B18" s="11" t="s">
        <v>53</v>
      </c>
      <c r="C18" s="11" t="s">
        <v>58</v>
      </c>
      <c r="D18" s="12" t="s">
        <v>59</v>
      </c>
      <c r="E18" s="13">
        <v>73.5</v>
      </c>
      <c r="F18" s="14">
        <f t="shared" si="0"/>
        <v>44.1</v>
      </c>
      <c r="G18" s="16">
        <v>77</v>
      </c>
      <c r="H18" s="14">
        <f t="shared" si="1"/>
        <v>30.8</v>
      </c>
      <c r="I18" s="14">
        <f t="shared" si="2"/>
        <v>74.9</v>
      </c>
      <c r="J18" s="10">
        <v>3</v>
      </c>
      <c r="K18" s="10"/>
    </row>
    <row r="19" s="2" customFormat="1" customHeight="1" spans="1:11">
      <c r="A19" s="10">
        <v>17</v>
      </c>
      <c r="B19" s="11" t="s">
        <v>53</v>
      </c>
      <c r="C19" s="11" t="s">
        <v>60</v>
      </c>
      <c r="D19" s="12" t="s">
        <v>61</v>
      </c>
      <c r="E19" s="13">
        <v>70.5</v>
      </c>
      <c r="F19" s="14">
        <f t="shared" si="0"/>
        <v>42.3</v>
      </c>
      <c r="G19" s="16">
        <v>75.67</v>
      </c>
      <c r="H19" s="14">
        <f t="shared" si="1"/>
        <v>30.27</v>
      </c>
      <c r="I19" s="14">
        <f t="shared" si="2"/>
        <v>72.57</v>
      </c>
      <c r="J19" s="10">
        <v>4</v>
      </c>
      <c r="K19" s="10"/>
    </row>
    <row r="20" s="2" customFormat="1" customHeight="1" spans="1:11">
      <c r="A20" s="10">
        <v>18</v>
      </c>
      <c r="B20" s="11" t="s">
        <v>53</v>
      </c>
      <c r="C20" s="11" t="s">
        <v>62</v>
      </c>
      <c r="D20" s="12" t="s">
        <v>63</v>
      </c>
      <c r="E20" s="13">
        <v>70</v>
      </c>
      <c r="F20" s="14">
        <f t="shared" si="0"/>
        <v>42</v>
      </c>
      <c r="G20" s="16">
        <v>73</v>
      </c>
      <c r="H20" s="14">
        <f t="shared" si="1"/>
        <v>29.2</v>
      </c>
      <c r="I20" s="14">
        <f t="shared" si="2"/>
        <v>71.2</v>
      </c>
      <c r="J20" s="10">
        <v>5</v>
      </c>
      <c r="K20" s="10"/>
    </row>
    <row r="21" s="2" customFormat="1" customHeight="1" spans="1:11">
      <c r="A21" s="10">
        <v>19</v>
      </c>
      <c r="B21" s="11" t="s">
        <v>53</v>
      </c>
      <c r="C21" s="11" t="s">
        <v>64</v>
      </c>
      <c r="D21" s="12" t="s">
        <v>65</v>
      </c>
      <c r="E21" s="13">
        <v>69.5</v>
      </c>
      <c r="F21" s="14">
        <f t="shared" si="0"/>
        <v>41.7</v>
      </c>
      <c r="G21" s="16">
        <v>72.67</v>
      </c>
      <c r="H21" s="14">
        <f t="shared" si="1"/>
        <v>29.07</v>
      </c>
      <c r="I21" s="14">
        <f t="shared" si="2"/>
        <v>70.77</v>
      </c>
      <c r="J21" s="10">
        <v>6</v>
      </c>
      <c r="K21" s="10"/>
    </row>
    <row r="22" s="2" customFormat="1" customHeight="1" spans="1:11">
      <c r="A22" s="10">
        <v>20</v>
      </c>
      <c r="B22" s="11" t="s">
        <v>66</v>
      </c>
      <c r="C22" s="11" t="s">
        <v>67</v>
      </c>
      <c r="D22" s="12" t="s">
        <v>68</v>
      </c>
      <c r="E22" s="13">
        <v>80</v>
      </c>
      <c r="F22" s="14">
        <f t="shared" si="0"/>
        <v>48</v>
      </c>
      <c r="G22" s="16">
        <v>79.67</v>
      </c>
      <c r="H22" s="14">
        <f t="shared" si="1"/>
        <v>31.87</v>
      </c>
      <c r="I22" s="14">
        <f t="shared" si="2"/>
        <v>79.87</v>
      </c>
      <c r="J22" s="10">
        <v>1</v>
      </c>
      <c r="K22" s="10"/>
    </row>
    <row r="23" s="2" customFormat="1" customHeight="1" spans="1:11">
      <c r="A23" s="10">
        <v>21</v>
      </c>
      <c r="B23" s="11" t="s">
        <v>66</v>
      </c>
      <c r="C23" s="11" t="s">
        <v>69</v>
      </c>
      <c r="D23" s="12" t="s">
        <v>70</v>
      </c>
      <c r="E23" s="13">
        <v>79.5</v>
      </c>
      <c r="F23" s="14">
        <f t="shared" si="0"/>
        <v>47.7</v>
      </c>
      <c r="G23" s="16">
        <v>66.67</v>
      </c>
      <c r="H23" s="14">
        <f t="shared" si="1"/>
        <v>26.67</v>
      </c>
      <c r="I23" s="14">
        <f t="shared" si="2"/>
        <v>74.37</v>
      </c>
      <c r="J23" s="10">
        <v>2</v>
      </c>
      <c r="K23" s="10"/>
    </row>
    <row r="24" s="2" customFormat="1" customHeight="1" spans="1:11">
      <c r="A24" s="10">
        <v>22</v>
      </c>
      <c r="B24" s="11" t="s">
        <v>66</v>
      </c>
      <c r="C24" s="11" t="s">
        <v>71</v>
      </c>
      <c r="D24" s="12" t="s">
        <v>72</v>
      </c>
      <c r="E24" s="13">
        <v>73</v>
      </c>
      <c r="F24" s="14">
        <f t="shared" si="0"/>
        <v>43.8</v>
      </c>
      <c r="G24" s="16">
        <v>29.67</v>
      </c>
      <c r="H24" s="14">
        <f t="shared" si="1"/>
        <v>11.87</v>
      </c>
      <c r="I24" s="14">
        <f t="shared" si="2"/>
        <v>55.67</v>
      </c>
      <c r="J24" s="10"/>
      <c r="K24" s="10" t="s">
        <v>73</v>
      </c>
    </row>
    <row r="25" s="2" customFormat="1" customHeight="1" spans="1:11">
      <c r="A25" s="10">
        <v>23</v>
      </c>
      <c r="B25" s="11" t="s">
        <v>74</v>
      </c>
      <c r="C25" s="11" t="s">
        <v>75</v>
      </c>
      <c r="D25" s="12" t="s">
        <v>76</v>
      </c>
      <c r="E25" s="13">
        <v>80.6</v>
      </c>
      <c r="F25" s="14">
        <f t="shared" si="0"/>
        <v>48.36</v>
      </c>
      <c r="G25" s="16">
        <v>84.33</v>
      </c>
      <c r="H25" s="14">
        <f t="shared" si="1"/>
        <v>33.73</v>
      </c>
      <c r="I25" s="14">
        <f t="shared" si="2"/>
        <v>82.09</v>
      </c>
      <c r="J25" s="10">
        <v>1</v>
      </c>
      <c r="K25" s="10"/>
    </row>
    <row r="26" s="2" customFormat="1" customHeight="1" spans="1:11">
      <c r="A26" s="10">
        <v>24</v>
      </c>
      <c r="B26" s="11" t="s">
        <v>74</v>
      </c>
      <c r="C26" s="11" t="s">
        <v>77</v>
      </c>
      <c r="D26" s="12" t="s">
        <v>78</v>
      </c>
      <c r="E26" s="13">
        <v>76.5</v>
      </c>
      <c r="F26" s="14">
        <f t="shared" si="0"/>
        <v>45.9</v>
      </c>
      <c r="G26" s="16">
        <v>85.33</v>
      </c>
      <c r="H26" s="14">
        <f t="shared" si="1"/>
        <v>34.13</v>
      </c>
      <c r="I26" s="14">
        <f t="shared" si="2"/>
        <v>80.03</v>
      </c>
      <c r="J26" s="10">
        <v>2</v>
      </c>
      <c r="K26" s="10"/>
    </row>
    <row r="27" s="2" customFormat="1" customHeight="1" spans="1:11">
      <c r="A27" s="10">
        <v>25</v>
      </c>
      <c r="B27" s="11" t="s">
        <v>74</v>
      </c>
      <c r="C27" s="11" t="s">
        <v>79</v>
      </c>
      <c r="D27" s="12" t="s">
        <v>80</v>
      </c>
      <c r="E27" s="13">
        <v>77.3</v>
      </c>
      <c r="F27" s="14">
        <f t="shared" si="0"/>
        <v>46.38</v>
      </c>
      <c r="G27" s="16">
        <v>71.33</v>
      </c>
      <c r="H27" s="14">
        <f t="shared" si="1"/>
        <v>28.53</v>
      </c>
      <c r="I27" s="14">
        <f t="shared" si="2"/>
        <v>74.91</v>
      </c>
      <c r="J27" s="10">
        <v>3</v>
      </c>
      <c r="K27" s="10"/>
    </row>
    <row r="28" s="2" customFormat="1" customHeight="1" spans="1:11">
      <c r="A28" s="10">
        <v>26</v>
      </c>
      <c r="B28" s="11" t="s">
        <v>74</v>
      </c>
      <c r="C28" s="11" t="s">
        <v>81</v>
      </c>
      <c r="D28" s="12" t="s">
        <v>82</v>
      </c>
      <c r="E28" s="13">
        <v>76.5</v>
      </c>
      <c r="F28" s="14">
        <f t="shared" si="0"/>
        <v>45.9</v>
      </c>
      <c r="G28" s="16">
        <v>64.33</v>
      </c>
      <c r="H28" s="14">
        <f t="shared" si="1"/>
        <v>25.73</v>
      </c>
      <c r="I28" s="14">
        <f t="shared" si="2"/>
        <v>71.63</v>
      </c>
      <c r="J28" s="10">
        <v>4</v>
      </c>
      <c r="K28" s="10"/>
    </row>
  </sheetData>
  <sheetProtection password="EE67" sheet="1" objects="1"/>
  <mergeCells count="1">
    <mergeCell ref="A1:K1"/>
  </mergeCells>
  <printOptions horizontalCentered="1"/>
  <pageMargins left="0.0388888888888889" right="0.0388888888888889" top="0.275" bottom="0.196527777777778" header="0.196527777777778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2023-12-04T01:23:00Z</dcterms:created>
  <dcterms:modified xsi:type="dcterms:W3CDTF">2023-12-11T07:57:43Z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87C0405FE2E94EFFB1F16428E0C820DD_13</vt:lpwstr>
  </property>
  <property fmtid="{D5CDD505-2E9C-101B-9397-08002B2CF9AE}" pid="3" name="KSOProductBuildVer">
    <vt:lpwstr>2052-12.1.0.15712</vt:lpwstr>
  </property>
</Properties>
</file>